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rvotyooy.sharepoint.com/sites/Backoffice/Shared Documents/01.01. Yksittäiset/2. Matkalaskut/"/>
    </mc:Choice>
  </mc:AlternateContent>
  <xr:revisionPtr revIDLastSave="329" documentId="13_ncr:1_{76AAA920-7063-416C-87C1-A71285C3D0F6}" xr6:coauthVersionLast="47" xr6:coauthVersionMax="47" xr10:uidLastSave="{52AF1D86-24C8-420E-B85D-631DDF199D9C}"/>
  <bookViews>
    <workbookView xWindow="-120" yWindow="-120" windowWidth="29040" windowHeight="15720" xr2:uid="{00000000-000D-0000-FFFF-FFFF00000000}"/>
  </bookViews>
  <sheets>
    <sheet name="Matkala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1" i="1"/>
  <c r="J9" i="1"/>
  <c r="J10" i="1"/>
  <c r="J11" i="1"/>
  <c r="J12" i="1"/>
  <c r="J13" i="1"/>
  <c r="J14" i="1"/>
  <c r="J15" i="1"/>
  <c r="J16" i="1"/>
  <c r="J17" i="1"/>
  <c r="J8" i="1"/>
  <c r="J43" i="1" l="1"/>
  <c r="I43" i="1"/>
  <c r="H43" i="1"/>
  <c r="F43" i="1"/>
  <c r="G43" i="1"/>
  <c r="J18" i="1"/>
  <c r="J45" i="1" l="1"/>
</calcChain>
</file>

<file path=xl/sharedStrings.xml><?xml version="1.0" encoding="utf-8"?>
<sst xmlns="http://schemas.openxmlformats.org/spreadsheetml/2006/main" count="39" uniqueCount="38">
  <si>
    <t>km</t>
  </si>
  <si>
    <t>euro</t>
  </si>
  <si>
    <t>Bill arrival date:</t>
  </si>
  <si>
    <t>Car register number:</t>
  </si>
  <si>
    <t>Name:</t>
  </si>
  <si>
    <t>Personal identification number</t>
  </si>
  <si>
    <t>Payer:</t>
  </si>
  <si>
    <t>Address:</t>
  </si>
  <si>
    <t>Zip code:</t>
  </si>
  <si>
    <t>City:</t>
  </si>
  <si>
    <t>Bank account:</t>
  </si>
  <si>
    <t>Cause of travel:</t>
  </si>
  <si>
    <t>Start day</t>
  </si>
  <si>
    <t>Time</t>
  </si>
  <si>
    <t>City</t>
  </si>
  <si>
    <t>End day</t>
  </si>
  <si>
    <t>Total €</t>
  </si>
  <si>
    <t>Daily allowance total:</t>
  </si>
  <si>
    <t>Receipts</t>
  </si>
  <si>
    <t>Kilometre allowance and meal compensation</t>
  </si>
  <si>
    <t>Date</t>
  </si>
  <si>
    <t>Driving route (addresses)</t>
  </si>
  <si>
    <t>Signature</t>
  </si>
  <si>
    <t>Meals and receipts total €</t>
  </si>
  <si>
    <t>All together €</t>
  </si>
  <si>
    <t>Travelling expenses:</t>
  </si>
  <si>
    <t>business trips and transport of tools</t>
  </si>
  <si>
    <t>We pay either daily allowance or meal compensation, not both same time</t>
  </si>
  <si>
    <t>Meal compensation</t>
  </si>
  <si>
    <t>Meal compensation x2</t>
  </si>
  <si>
    <t>Daily allowance</t>
  </si>
  <si>
    <t>TRAVELLING BILL 2026</t>
  </si>
  <si>
    <t>Arvotyö Henkilöstöpalvelut</t>
  </si>
  <si>
    <t>25 e over 6 h</t>
  </si>
  <si>
    <t>54 e over 10 h</t>
  </si>
  <si>
    <t>13,50 e</t>
  </si>
  <si>
    <t>27,00 e</t>
  </si>
  <si>
    <t>0,55 e/km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</si>
</sst>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\.m\."/>
    <numFmt numFmtId="165" formatCode="dd\.mm\.yyyy"/>
    <numFmt numFmtId="166" formatCode="#,##0.00\ [$€]\ ;\-#,##0.00\ [$€]\ ;\-00\ [$€]\ ;\ @\ "/>
  </numFmts>
  <fonts count="18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"/>
      <color rgb="FF000000"/>
      <name val="Calibri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11"/>
      <color theme="9"/>
      <name val="Calibri"/>
      <family val="2"/>
    </font>
    <font>
      <b/>
      <sz val="11"/>
      <name val="Book Antiqua"/>
      <family val="1"/>
    </font>
    <font>
      <b/>
      <sz val="8"/>
      <name val="Arial"/>
      <family val="2"/>
    </font>
    <font>
      <b/>
      <sz val="1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DEBF7"/>
        <bgColor rgb="FFDDEBF7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A9D08E"/>
      </patternFill>
    </fill>
    <fill>
      <patternFill patternType="solid">
        <fgColor rgb="FF92D050"/>
        <bgColor rgb="FFFFD966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FFFF00"/>
      </patternFill>
    </fill>
  </fills>
  <borders count="26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20" fontId="1" fillId="2" borderId="2" xfId="0" applyNumberFormat="1" applyFont="1" applyFill="1" applyBorder="1"/>
    <xf numFmtId="0" fontId="2" fillId="2" borderId="2" xfId="0" applyFont="1" applyFill="1" applyBorder="1"/>
    <xf numFmtId="0" fontId="2" fillId="0" borderId="12" xfId="0" applyFont="1" applyBorder="1"/>
    <xf numFmtId="164" fontId="7" fillId="3" borderId="14" xfId="0" applyNumberFormat="1" applyFont="1" applyFill="1" applyBorder="1"/>
    <xf numFmtId="20" fontId="0" fillId="0" borderId="0" xfId="0" applyNumberFormat="1"/>
    <xf numFmtId="20" fontId="8" fillId="4" borderId="14" xfId="0" applyNumberFormat="1" applyFont="1" applyFill="1" applyBorder="1"/>
    <xf numFmtId="20" fontId="8" fillId="4" borderId="18" xfId="0" applyNumberFormat="1" applyFont="1" applyFill="1" applyBorder="1"/>
    <xf numFmtId="20" fontId="8" fillId="4" borderId="1" xfId="0" applyNumberFormat="1" applyFont="1" applyFill="1" applyBorder="1"/>
    <xf numFmtId="20" fontId="8" fillId="4" borderId="19" xfId="0" applyNumberFormat="1" applyFont="1" applyFill="1" applyBorder="1"/>
    <xf numFmtId="20" fontId="8" fillId="4" borderId="20" xfId="0" applyNumberFormat="1" applyFont="1" applyFill="1" applyBorder="1"/>
    <xf numFmtId="20" fontId="8" fillId="4" borderId="21" xfId="0" applyNumberFormat="1" applyFont="1" applyFill="1" applyBorder="1"/>
    <xf numFmtId="164" fontId="7" fillId="3" borderId="22" xfId="0" applyNumberFormat="1" applyFont="1" applyFill="1" applyBorder="1"/>
    <xf numFmtId="20" fontId="2" fillId="3" borderId="23" xfId="0" applyNumberFormat="1" applyFont="1" applyFill="1" applyBorder="1"/>
    <xf numFmtId="0" fontId="2" fillId="3" borderId="23" xfId="0" applyFont="1" applyFill="1" applyBorder="1"/>
    <xf numFmtId="0" fontId="5" fillId="3" borderId="23" xfId="0" applyFont="1" applyFill="1" applyBorder="1"/>
    <xf numFmtId="0" fontId="2" fillId="0" borderId="12" xfId="0" applyFont="1" applyBorder="1" applyAlignment="1">
      <alignment horizontal="left" vertical="top"/>
    </xf>
    <xf numFmtId="0" fontId="10" fillId="5" borderId="22" xfId="0" applyFont="1" applyFill="1" applyBorder="1"/>
    <xf numFmtId="0" fontId="10" fillId="5" borderId="23" xfId="0" applyFont="1" applyFill="1" applyBorder="1"/>
    <xf numFmtId="0" fontId="2" fillId="5" borderId="23" xfId="0" applyFont="1" applyFill="1" applyBorder="1"/>
    <xf numFmtId="4" fontId="2" fillId="5" borderId="24" xfId="0" applyNumberFormat="1" applyFont="1" applyFill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4" fontId="2" fillId="6" borderId="16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14" fillId="6" borderId="9" xfId="0" applyNumberFormat="1" applyFont="1" applyFill="1" applyBorder="1" applyAlignment="1">
      <alignment horizontal="center"/>
    </xf>
    <xf numFmtId="20" fontId="14" fillId="6" borderId="0" xfId="0" applyNumberFormat="1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165" fontId="11" fillId="7" borderId="3" xfId="0" applyNumberFormat="1" applyFont="1" applyFill="1" applyBorder="1" applyAlignment="1">
      <alignment vertical="top"/>
    </xf>
    <xf numFmtId="0" fontId="2" fillId="6" borderId="12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166" fontId="2" fillId="8" borderId="16" xfId="0" applyNumberFormat="1" applyFont="1" applyFill="1" applyBorder="1" applyAlignment="1">
      <alignment horizontal="center"/>
    </xf>
    <xf numFmtId="4" fontId="2" fillId="9" borderId="16" xfId="0" applyNumberFormat="1" applyFont="1" applyFill="1" applyBorder="1" applyAlignment="1">
      <alignment horizontal="center"/>
    </xf>
    <xf numFmtId="164" fontId="13" fillId="6" borderId="16" xfId="0" applyNumberFormat="1" applyFont="1" applyFill="1" applyBorder="1" applyAlignment="1">
      <alignment horizontal="center"/>
    </xf>
    <xf numFmtId="20" fontId="13" fillId="6" borderId="16" xfId="0" applyNumberFormat="1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 wrapText="1"/>
    </xf>
    <xf numFmtId="0" fontId="16" fillId="6" borderId="1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164" fontId="2" fillId="6" borderId="3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44" fontId="2" fillId="6" borderId="16" xfId="0" applyNumberFormat="1" applyFont="1" applyFill="1" applyBorder="1" applyAlignment="1">
      <alignment horizontal="center"/>
    </xf>
    <xf numFmtId="0" fontId="2" fillId="9" borderId="2" xfId="0" applyFont="1" applyFill="1" applyBorder="1"/>
    <xf numFmtId="4" fontId="2" fillId="9" borderId="24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0" fillId="6" borderId="0" xfId="0" applyFill="1"/>
    <xf numFmtId="4" fontId="2" fillId="6" borderId="10" xfId="0" applyNumberFormat="1" applyFont="1" applyFill="1" applyBorder="1"/>
    <xf numFmtId="0" fontId="2" fillId="6" borderId="7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2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5" fillId="6" borderId="9" xfId="0" applyFont="1" applyFill="1" applyBorder="1" applyAlignment="1">
      <alignment horizontal="left" vertical="center"/>
    </xf>
    <xf numFmtId="0" fontId="6" fillId="6" borderId="12" xfId="0" applyFont="1" applyFill="1" applyBorder="1" applyAlignment="1" applyProtection="1">
      <alignment horizontal="center"/>
      <protection locked="0"/>
    </xf>
    <xf numFmtId="164" fontId="5" fillId="6" borderId="6" xfId="0" applyNumberFormat="1" applyFont="1" applyFill="1" applyBorder="1"/>
    <xf numFmtId="20" fontId="2" fillId="6" borderId="7" xfId="0" applyNumberFormat="1" applyFont="1" applyFill="1" applyBorder="1"/>
    <xf numFmtId="0" fontId="5" fillId="6" borderId="6" xfId="0" applyFont="1" applyFill="1" applyBorder="1"/>
    <xf numFmtId="4" fontId="2" fillId="6" borderId="8" xfId="0" applyNumberFormat="1" applyFont="1" applyFill="1" applyBorder="1"/>
    <xf numFmtId="0" fontId="6" fillId="11" borderId="20" xfId="0" applyFont="1" applyFill="1" applyBorder="1" applyAlignment="1" applyProtection="1">
      <alignment horizontal="center"/>
      <protection locked="0"/>
    </xf>
    <xf numFmtId="0" fontId="2" fillId="11" borderId="25" xfId="0" applyFont="1" applyFill="1" applyBorder="1" applyProtection="1">
      <protection locked="0"/>
    </xf>
    <xf numFmtId="4" fontId="2" fillId="11" borderId="5" xfId="0" applyNumberFormat="1" applyFont="1" applyFill="1" applyBorder="1" applyProtection="1">
      <protection locked="0"/>
    </xf>
    <xf numFmtId="20" fontId="2" fillId="11" borderId="16" xfId="0" applyNumberFormat="1" applyFont="1" applyFill="1" applyBorder="1" applyAlignment="1" applyProtection="1">
      <alignment horizontal="center"/>
      <protection locked="0"/>
    </xf>
    <xf numFmtId="0" fontId="5" fillId="11" borderId="17" xfId="0" applyFont="1" applyFill="1" applyBorder="1" applyAlignment="1" applyProtection="1">
      <alignment horizontal="center" wrapText="1"/>
      <protection locked="0"/>
    </xf>
    <xf numFmtId="0" fontId="2" fillId="11" borderId="16" xfId="0" applyFont="1" applyFill="1" applyBorder="1" applyAlignment="1" applyProtection="1">
      <alignment horizontal="center"/>
      <protection locked="0"/>
    </xf>
    <xf numFmtId="0" fontId="2" fillId="11" borderId="13" xfId="0" applyFont="1" applyFill="1" applyBorder="1" applyAlignment="1" applyProtection="1">
      <alignment horizontal="center"/>
      <protection locked="0"/>
    </xf>
    <xf numFmtId="164" fontId="5" fillId="6" borderId="6" xfId="0" applyNumberFormat="1" applyFont="1" applyFill="1" applyBorder="1" applyAlignment="1">
      <alignment horizontal="left" vertical="top"/>
    </xf>
    <xf numFmtId="20" fontId="5" fillId="6" borderId="7" xfId="0" applyNumberFormat="1" applyFont="1" applyFill="1" applyBorder="1" applyAlignment="1">
      <alignment horizontal="left" vertical="top"/>
    </xf>
    <xf numFmtId="0" fontId="5" fillId="6" borderId="8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2" fillId="6" borderId="8" xfId="0" applyFont="1" applyFill="1" applyBorder="1"/>
    <xf numFmtId="0" fontId="2" fillId="6" borderId="0" xfId="0" applyFont="1" applyFill="1"/>
    <xf numFmtId="0" fontId="12" fillId="6" borderId="3" xfId="0" applyFont="1" applyFill="1" applyBorder="1" applyAlignment="1">
      <alignment horizontal="center" vertical="center"/>
    </xf>
    <xf numFmtId="164" fontId="17" fillId="2" borderId="9" xfId="0" applyNumberFormat="1" applyFont="1" applyFill="1" applyBorder="1"/>
    <xf numFmtId="49" fontId="2" fillId="11" borderId="11" xfId="0" applyNumberFormat="1" applyFont="1" applyFill="1" applyBorder="1" applyAlignment="1" applyProtection="1">
      <alignment horizontal="center"/>
      <protection locked="0"/>
    </xf>
    <xf numFmtId="49" fontId="2" fillId="11" borderId="17" xfId="0" applyNumberFormat="1" applyFont="1" applyFill="1" applyBorder="1" applyAlignment="1" applyProtection="1">
      <alignment horizontal="center"/>
      <protection locked="0"/>
    </xf>
    <xf numFmtId="164" fontId="9" fillId="12" borderId="3" xfId="0" applyNumberFormat="1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164" fontId="2" fillId="11" borderId="11" xfId="0" applyNumberFormat="1" applyFont="1" applyFill="1" applyBorder="1" applyProtection="1">
      <protection locked="0"/>
    </xf>
    <xf numFmtId="0" fontId="4" fillId="11" borderId="12" xfId="0" applyFont="1" applyFill="1" applyBorder="1" applyProtection="1">
      <protection locked="0"/>
    </xf>
    <xf numFmtId="0" fontId="4" fillId="11" borderId="13" xfId="0" applyFont="1" applyFill="1" applyBorder="1" applyProtection="1">
      <protection locked="0"/>
    </xf>
    <xf numFmtId="0" fontId="3" fillId="7" borderId="4" xfId="0" applyFont="1" applyFill="1" applyBorder="1" applyAlignment="1">
      <alignment vertical="top"/>
    </xf>
    <xf numFmtId="0" fontId="4" fillId="7" borderId="4" xfId="0" applyFont="1" applyFill="1" applyBorder="1"/>
    <xf numFmtId="0" fontId="4" fillId="7" borderId="5" xfId="0" applyFont="1" applyFill="1" applyBorder="1"/>
    <xf numFmtId="0" fontId="2" fillId="11" borderId="11" xfId="0" applyFont="1" applyFill="1" applyBorder="1" applyAlignment="1" applyProtection="1">
      <alignment horizontal="left"/>
      <protection locked="0"/>
    </xf>
    <xf numFmtId="0" fontId="4" fillId="11" borderId="12" xfId="0" applyFont="1" applyFill="1" applyBorder="1" applyAlignment="1" applyProtection="1">
      <alignment horizontal="left"/>
      <protection locked="0"/>
    </xf>
    <xf numFmtId="0" fontId="12" fillId="6" borderId="15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4" fillId="11" borderId="25" xfId="0" applyFont="1" applyFill="1" applyBorder="1" applyAlignment="1" applyProtection="1">
      <alignment horizontal="center"/>
      <protection locked="0"/>
    </xf>
    <xf numFmtId="0" fontId="4" fillId="11" borderId="12" xfId="0" applyFont="1" applyFill="1" applyBorder="1" applyAlignment="1" applyProtection="1">
      <alignment horizontal="center"/>
      <protection locked="0"/>
    </xf>
    <xf numFmtId="0" fontId="12" fillId="11" borderId="25" xfId="0" applyFont="1" applyFill="1" applyBorder="1" applyAlignment="1" applyProtection="1">
      <alignment horizontal="center"/>
      <protection locked="0"/>
    </xf>
    <xf numFmtId="0" fontId="12" fillId="11" borderId="12" xfId="0" applyFont="1" applyFill="1" applyBorder="1" applyAlignment="1" applyProtection="1">
      <alignment horizontal="center"/>
      <protection locked="0"/>
    </xf>
    <xf numFmtId="0" fontId="12" fillId="11" borderId="21" xfId="0" applyFont="1" applyFill="1" applyBorder="1" applyAlignment="1" applyProtection="1">
      <alignment horizontal="center"/>
      <protection locked="0"/>
    </xf>
    <xf numFmtId="164" fontId="5" fillId="6" borderId="14" xfId="0" applyNumberFormat="1" applyFont="1" applyFill="1" applyBorder="1" applyAlignment="1">
      <alignment horizontal="center" vertical="center"/>
    </xf>
    <xf numFmtId="164" fontId="5" fillId="6" borderId="15" xfId="0" applyNumberFormat="1" applyFont="1" applyFill="1" applyBorder="1" applyAlignment="1">
      <alignment horizontal="center" vertical="center"/>
    </xf>
    <xf numFmtId="20" fontId="2" fillId="6" borderId="22" xfId="0" applyNumberFormat="1" applyFont="1" applyFill="1" applyBorder="1" applyAlignment="1">
      <alignment horizontal="center"/>
    </xf>
    <xf numFmtId="20" fontId="2" fillId="6" borderId="23" xfId="0" applyNumberFormat="1" applyFont="1" applyFill="1" applyBorder="1" applyAlignment="1">
      <alignment horizontal="center"/>
    </xf>
    <xf numFmtId="0" fontId="2" fillId="11" borderId="11" xfId="0" applyFont="1" applyFill="1" applyBorder="1" applyProtection="1">
      <protection locked="0"/>
    </xf>
    <xf numFmtId="0" fontId="1" fillId="9" borderId="3" xfId="0" applyFont="1" applyFill="1" applyBorder="1" applyAlignment="1">
      <alignment horizontal="center"/>
    </xf>
    <xf numFmtId="0" fontId="4" fillId="10" borderId="5" xfId="0" applyFont="1" applyFill="1" applyBorder="1"/>
    <xf numFmtId="0" fontId="2" fillId="11" borderId="22" xfId="0" applyFont="1" applyFill="1" applyBorder="1" applyAlignment="1" applyProtection="1">
      <alignment horizontal="center"/>
      <protection locked="0"/>
    </xf>
    <xf numFmtId="0" fontId="2" fillId="11" borderId="24" xfId="0" applyFont="1" applyFill="1" applyBorder="1" applyAlignment="1" applyProtection="1">
      <alignment horizontal="center"/>
      <protection locked="0"/>
    </xf>
    <xf numFmtId="20" fontId="2" fillId="11" borderId="22" xfId="0" applyNumberFormat="1" applyFont="1" applyFill="1" applyBorder="1" applyAlignment="1" applyProtection="1">
      <alignment horizontal="center"/>
      <protection locked="0"/>
    </xf>
    <xf numFmtId="20" fontId="2" fillId="11" borderId="23" xfId="0" applyNumberFormat="1" applyFont="1" applyFill="1" applyBorder="1" applyAlignment="1" applyProtection="1">
      <alignment horizontal="center"/>
      <protection locked="0"/>
    </xf>
    <xf numFmtId="0" fontId="6" fillId="11" borderId="20" xfId="0" applyFont="1" applyFill="1" applyBorder="1" applyAlignment="1" applyProtection="1">
      <alignment horizontal="center"/>
      <protection locked="0"/>
    </xf>
    <xf numFmtId="0" fontId="6" fillId="11" borderId="12" xfId="0" applyFont="1" applyFill="1" applyBorder="1" applyAlignment="1" applyProtection="1">
      <alignment horizontal="center"/>
      <protection locked="0"/>
    </xf>
    <xf numFmtId="0" fontId="2" fillId="11" borderId="23" xfId="0" applyFont="1" applyFill="1" applyBorder="1" applyAlignment="1" applyProtection="1">
      <alignment horizontal="center"/>
      <protection locked="0"/>
    </xf>
    <xf numFmtId="0" fontId="4" fillId="11" borderId="15" xfId="0" applyFont="1" applyFill="1" applyBorder="1" applyAlignment="1" applyProtection="1">
      <alignment horizontal="center"/>
      <protection locked="0"/>
    </xf>
    <xf numFmtId="0" fontId="2" fillId="11" borderId="20" xfId="0" applyFont="1" applyFill="1" applyBorder="1" applyAlignment="1" applyProtection="1">
      <alignment horizontal="center"/>
      <protection locked="0"/>
    </xf>
    <xf numFmtId="0" fontId="2" fillId="11" borderId="12" xfId="0" applyFont="1" applyFill="1" applyBorder="1" applyAlignment="1" applyProtection="1">
      <alignment horizontal="center"/>
      <protection locked="0"/>
    </xf>
    <xf numFmtId="0" fontId="13" fillId="11" borderId="12" xfId="0" applyFont="1" applyFill="1" applyBorder="1" applyAlignment="1" applyProtection="1">
      <alignment horizontal="center"/>
      <protection locked="0"/>
    </xf>
    <xf numFmtId="0" fontId="13" fillId="11" borderId="21" xfId="0" applyFont="1" applyFill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1"/>
  <sheetViews>
    <sheetView tabSelected="1" zoomScaleNormal="100" workbookViewId="0">
      <selection activeCell="J1" sqref="J1"/>
    </sheetView>
  </sheetViews>
  <sheetFormatPr defaultColWidth="14.42578125" defaultRowHeight="15" customHeight="1" x14ac:dyDescent="0.25"/>
  <cols>
    <col min="1" max="2" width="8" customWidth="1"/>
    <col min="3" max="3" width="14.42578125" customWidth="1"/>
    <col min="4" max="4" width="23.85546875" customWidth="1"/>
    <col min="5" max="5" width="13.5703125" customWidth="1"/>
    <col min="6" max="6" width="18.7109375" customWidth="1"/>
    <col min="7" max="7" width="20.140625" customWidth="1"/>
    <col min="8" max="8" width="15.42578125" customWidth="1"/>
    <col min="9" max="9" width="14.85546875" bestFit="1" customWidth="1"/>
    <col min="10" max="10" width="14.7109375" customWidth="1"/>
    <col min="11" max="11" width="0.85546875" hidden="1" customWidth="1"/>
    <col min="12" max="12" width="1.28515625" hidden="1" customWidth="1"/>
    <col min="13" max="26" width="8.7109375" customWidth="1"/>
  </cols>
  <sheetData>
    <row r="1" spans="1:12" ht="22.5" customHeight="1" x14ac:dyDescent="0.3">
      <c r="A1" s="76" t="s">
        <v>31</v>
      </c>
      <c r="B1" s="1"/>
      <c r="C1" s="2"/>
      <c r="D1" s="2"/>
      <c r="E1" s="28"/>
      <c r="F1" s="85"/>
      <c r="G1" s="86"/>
      <c r="H1" s="87"/>
      <c r="I1" s="75" t="s">
        <v>2</v>
      </c>
      <c r="J1" s="64"/>
    </row>
    <row r="2" spans="1:12" x14ac:dyDescent="0.25">
      <c r="A2" s="97" t="s">
        <v>4</v>
      </c>
      <c r="B2" s="98"/>
      <c r="C2" s="50"/>
      <c r="D2" s="51" t="s">
        <v>5</v>
      </c>
      <c r="E2" s="52"/>
      <c r="F2" s="53"/>
      <c r="G2" s="54" t="s">
        <v>6</v>
      </c>
      <c r="H2" s="55"/>
      <c r="I2" s="56" t="s">
        <v>3</v>
      </c>
      <c r="J2" s="49"/>
    </row>
    <row r="3" spans="1:12" x14ac:dyDescent="0.25">
      <c r="A3" s="108"/>
      <c r="B3" s="109"/>
      <c r="C3" s="109"/>
      <c r="D3" s="62"/>
      <c r="E3" s="57"/>
      <c r="F3" s="48"/>
      <c r="G3" s="114" t="s">
        <v>32</v>
      </c>
      <c r="H3" s="115"/>
      <c r="I3" s="101"/>
      <c r="J3" s="84"/>
    </row>
    <row r="4" spans="1:12" x14ac:dyDescent="0.25">
      <c r="A4" s="58" t="s">
        <v>7</v>
      </c>
      <c r="B4" s="59"/>
      <c r="C4" s="47"/>
      <c r="D4" s="60" t="s">
        <v>8</v>
      </c>
      <c r="E4" s="60" t="s">
        <v>9</v>
      </c>
      <c r="F4" s="90" t="s">
        <v>10</v>
      </c>
      <c r="G4" s="91"/>
      <c r="H4" s="60" t="s">
        <v>11</v>
      </c>
      <c r="I4" s="47"/>
      <c r="J4" s="61"/>
    </row>
    <row r="5" spans="1:12" x14ac:dyDescent="0.25">
      <c r="A5" s="88"/>
      <c r="B5" s="89"/>
      <c r="C5" s="89"/>
      <c r="D5" s="63"/>
      <c r="E5" s="63"/>
      <c r="F5" s="92"/>
      <c r="G5" s="93"/>
      <c r="H5" s="94" t="s">
        <v>26</v>
      </c>
      <c r="I5" s="95"/>
      <c r="J5" s="96"/>
    </row>
    <row r="6" spans="1:12" ht="18.75" x14ac:dyDescent="0.3">
      <c r="A6" s="4" t="s">
        <v>30</v>
      </c>
      <c r="B6" s="4"/>
      <c r="C6" s="4"/>
      <c r="D6" s="4"/>
      <c r="E6" s="4"/>
      <c r="F6" s="4"/>
      <c r="G6" s="4"/>
      <c r="H6" s="4"/>
      <c r="I6" s="4"/>
      <c r="J6" s="4"/>
    </row>
    <row r="7" spans="1:12" x14ac:dyDescent="0.25">
      <c r="A7" s="34" t="s">
        <v>12</v>
      </c>
      <c r="B7" s="35" t="s">
        <v>13</v>
      </c>
      <c r="C7" s="36" t="s">
        <v>14</v>
      </c>
      <c r="D7" s="37"/>
      <c r="E7" s="38" t="s">
        <v>15</v>
      </c>
      <c r="F7" s="38" t="s">
        <v>13</v>
      </c>
      <c r="G7" s="39" t="s">
        <v>33</v>
      </c>
      <c r="H7" s="38" t="s">
        <v>34</v>
      </c>
      <c r="I7" s="38"/>
      <c r="J7" s="40" t="s">
        <v>16</v>
      </c>
      <c r="K7" s="5"/>
      <c r="L7" s="5"/>
    </row>
    <row r="8" spans="1:12" x14ac:dyDescent="0.25">
      <c r="A8" s="77"/>
      <c r="B8" s="65"/>
      <c r="C8" s="104"/>
      <c r="D8" s="105"/>
      <c r="E8" s="78"/>
      <c r="F8" s="78"/>
      <c r="G8" s="66"/>
      <c r="H8" s="67"/>
      <c r="I8" s="67"/>
      <c r="J8" s="41">
        <f>G8*25+H8*54</f>
        <v>0</v>
      </c>
      <c r="K8" s="6">
        <v>0.25</v>
      </c>
      <c r="L8" s="7">
        <v>0.41666666666666702</v>
      </c>
    </row>
    <row r="9" spans="1:12" x14ac:dyDescent="0.25">
      <c r="A9" s="77"/>
      <c r="B9" s="65"/>
      <c r="C9" s="104"/>
      <c r="D9" s="105"/>
      <c r="E9" s="78"/>
      <c r="F9" s="78"/>
      <c r="G9" s="66"/>
      <c r="H9" s="67"/>
      <c r="I9" s="67"/>
      <c r="J9" s="41">
        <f t="shared" ref="J9:J17" si="0">G9*25+H9*54</f>
        <v>0</v>
      </c>
      <c r="K9" s="8">
        <v>0.25</v>
      </c>
      <c r="L9" s="9">
        <v>0.41666666666666702</v>
      </c>
    </row>
    <row r="10" spans="1:12" x14ac:dyDescent="0.25">
      <c r="A10" s="77"/>
      <c r="B10" s="65"/>
      <c r="C10" s="104"/>
      <c r="D10" s="105"/>
      <c r="E10" s="78"/>
      <c r="F10" s="78"/>
      <c r="G10" s="66"/>
      <c r="H10" s="67"/>
      <c r="I10" s="67"/>
      <c r="J10" s="41">
        <f t="shared" si="0"/>
        <v>0</v>
      </c>
      <c r="K10" s="8">
        <v>0.25</v>
      </c>
      <c r="L10" s="9">
        <v>0.41666666666666702</v>
      </c>
    </row>
    <row r="11" spans="1:12" x14ac:dyDescent="0.25">
      <c r="A11" s="77"/>
      <c r="B11" s="65"/>
      <c r="C11" s="104"/>
      <c r="D11" s="105"/>
      <c r="E11" s="78"/>
      <c r="F11" s="78"/>
      <c r="G11" s="66"/>
      <c r="H11" s="67"/>
      <c r="I11" s="67"/>
      <c r="J11" s="41">
        <f t="shared" si="0"/>
        <v>0</v>
      </c>
      <c r="K11" s="8">
        <v>0.25</v>
      </c>
      <c r="L11" s="9">
        <v>0.41666666666666702</v>
      </c>
    </row>
    <row r="12" spans="1:12" x14ac:dyDescent="0.25">
      <c r="A12" s="77"/>
      <c r="B12" s="65"/>
      <c r="C12" s="104"/>
      <c r="D12" s="105"/>
      <c r="E12" s="78"/>
      <c r="F12" s="78"/>
      <c r="G12" s="66"/>
      <c r="H12" s="67"/>
      <c r="I12" s="67"/>
      <c r="J12" s="41">
        <f t="shared" si="0"/>
        <v>0</v>
      </c>
      <c r="K12" s="8">
        <v>0.25</v>
      </c>
      <c r="L12" s="9">
        <v>0.41666666666666702</v>
      </c>
    </row>
    <row r="13" spans="1:12" x14ac:dyDescent="0.25">
      <c r="A13" s="77"/>
      <c r="B13" s="65"/>
      <c r="C13" s="104"/>
      <c r="D13" s="105"/>
      <c r="E13" s="78"/>
      <c r="F13" s="78"/>
      <c r="G13" s="66"/>
      <c r="H13" s="67"/>
      <c r="I13" s="67"/>
      <c r="J13" s="41">
        <f t="shared" si="0"/>
        <v>0</v>
      </c>
      <c r="K13" s="8">
        <v>0.25</v>
      </c>
      <c r="L13" s="9">
        <v>0.41666666666666702</v>
      </c>
    </row>
    <row r="14" spans="1:12" x14ac:dyDescent="0.25">
      <c r="A14" s="77"/>
      <c r="B14" s="65"/>
      <c r="C14" s="104"/>
      <c r="D14" s="105"/>
      <c r="E14" s="78"/>
      <c r="F14" s="78"/>
      <c r="G14" s="66"/>
      <c r="H14" s="67"/>
      <c r="I14" s="67"/>
      <c r="J14" s="41">
        <f t="shared" si="0"/>
        <v>0</v>
      </c>
      <c r="K14" s="8">
        <v>0.25</v>
      </c>
      <c r="L14" s="9">
        <v>0.41666666666666702</v>
      </c>
    </row>
    <row r="15" spans="1:12" x14ac:dyDescent="0.25">
      <c r="A15" s="77"/>
      <c r="B15" s="65"/>
      <c r="C15" s="104"/>
      <c r="D15" s="105"/>
      <c r="E15" s="78"/>
      <c r="F15" s="78"/>
      <c r="G15" s="66"/>
      <c r="H15" s="67"/>
      <c r="I15" s="67"/>
      <c r="J15" s="41">
        <f t="shared" si="0"/>
        <v>0</v>
      </c>
      <c r="K15" s="8">
        <v>0.25</v>
      </c>
      <c r="L15" s="9">
        <v>0.41666666666666702</v>
      </c>
    </row>
    <row r="16" spans="1:12" x14ac:dyDescent="0.25">
      <c r="A16" s="77"/>
      <c r="B16" s="65"/>
      <c r="C16" s="104"/>
      <c r="D16" s="105"/>
      <c r="E16" s="78"/>
      <c r="F16" s="78"/>
      <c r="G16" s="66"/>
      <c r="H16" s="67"/>
      <c r="I16" s="67"/>
      <c r="J16" s="41">
        <f t="shared" si="0"/>
        <v>0</v>
      </c>
      <c r="K16" s="8">
        <v>0.25</v>
      </c>
      <c r="L16" s="9">
        <v>0.41666666666666702</v>
      </c>
    </row>
    <row r="17" spans="1:12" x14ac:dyDescent="0.25">
      <c r="A17" s="77"/>
      <c r="B17" s="65"/>
      <c r="C17" s="104"/>
      <c r="D17" s="105"/>
      <c r="E17" s="78"/>
      <c r="F17" s="78"/>
      <c r="G17" s="66"/>
      <c r="H17" s="67"/>
      <c r="I17" s="67"/>
      <c r="J17" s="41">
        <f t="shared" si="0"/>
        <v>0</v>
      </c>
      <c r="K17" s="10">
        <v>0.25</v>
      </c>
      <c r="L17" s="11">
        <v>0.41666666666666702</v>
      </c>
    </row>
    <row r="18" spans="1:12" ht="15.75" x14ac:dyDescent="0.25">
      <c r="A18" s="25"/>
      <c r="B18" s="26"/>
      <c r="C18" s="27"/>
      <c r="D18" s="27"/>
      <c r="E18" s="27"/>
      <c r="F18" s="27"/>
      <c r="G18" s="27"/>
      <c r="H18" s="102" t="s">
        <v>17</v>
      </c>
      <c r="I18" s="103"/>
      <c r="J18" s="33">
        <f>SUM(J8:J17)</f>
        <v>0</v>
      </c>
    </row>
    <row r="19" spans="1:12" ht="15.75" customHeight="1" x14ac:dyDescent="0.3">
      <c r="A19" s="12" t="s">
        <v>19</v>
      </c>
      <c r="B19" s="13"/>
      <c r="C19" s="14"/>
      <c r="D19" s="15"/>
      <c r="E19" s="21"/>
      <c r="F19" s="22" t="s">
        <v>28</v>
      </c>
      <c r="G19" s="22" t="s">
        <v>29</v>
      </c>
      <c r="H19" s="22" t="s">
        <v>18</v>
      </c>
      <c r="I19" s="24" t="s">
        <v>0</v>
      </c>
      <c r="J19" s="23"/>
    </row>
    <row r="20" spans="1:12" ht="15.75" customHeight="1" x14ac:dyDescent="0.25">
      <c r="A20" s="42" t="s">
        <v>20</v>
      </c>
      <c r="B20" s="99" t="s">
        <v>21</v>
      </c>
      <c r="C20" s="100"/>
      <c r="D20" s="100"/>
      <c r="E20" s="22"/>
      <c r="F20" s="43" t="s">
        <v>35</v>
      </c>
      <c r="G20" s="43" t="s">
        <v>36</v>
      </c>
      <c r="H20" s="31"/>
      <c r="I20" s="31" t="s">
        <v>37</v>
      </c>
      <c r="J20" s="23" t="s">
        <v>1</v>
      </c>
    </row>
    <row r="21" spans="1:12" ht="14.25" customHeight="1" x14ac:dyDescent="0.25">
      <c r="A21" s="77"/>
      <c r="B21" s="104"/>
      <c r="C21" s="110"/>
      <c r="D21" s="110"/>
      <c r="E21" s="110"/>
      <c r="F21" s="68"/>
      <c r="G21" s="68"/>
      <c r="H21" s="67"/>
      <c r="I21" s="67"/>
      <c r="J21" s="44">
        <f>IF(I21&gt;0,SUM(0.55*I21),0)</f>
        <v>0</v>
      </c>
    </row>
    <row r="22" spans="1:12" ht="15.75" customHeight="1" x14ac:dyDescent="0.25">
      <c r="A22" s="77"/>
      <c r="B22" s="104"/>
      <c r="C22" s="110"/>
      <c r="D22" s="110"/>
      <c r="E22" s="110"/>
      <c r="F22" s="68"/>
      <c r="G22" s="68"/>
      <c r="H22" s="67"/>
      <c r="I22" s="67"/>
      <c r="J22" s="44">
        <f t="shared" ref="J22:J42" si="1">IF(I22&gt;0,SUM(0.55*I22),0)</f>
        <v>0</v>
      </c>
    </row>
    <row r="23" spans="1:12" ht="15.75" customHeight="1" x14ac:dyDescent="0.25">
      <c r="A23" s="77"/>
      <c r="B23" s="104"/>
      <c r="C23" s="110"/>
      <c r="D23" s="110"/>
      <c r="E23" s="110"/>
      <c r="F23" s="68"/>
      <c r="G23" s="68"/>
      <c r="H23" s="67"/>
      <c r="I23" s="67"/>
      <c r="J23" s="44">
        <f t="shared" si="1"/>
        <v>0</v>
      </c>
    </row>
    <row r="24" spans="1:12" ht="15.75" customHeight="1" x14ac:dyDescent="0.25">
      <c r="A24" s="77"/>
      <c r="B24" s="104"/>
      <c r="C24" s="110"/>
      <c r="D24" s="110"/>
      <c r="E24" s="110"/>
      <c r="F24" s="68"/>
      <c r="G24" s="68"/>
      <c r="H24" s="67"/>
      <c r="I24" s="67"/>
      <c r="J24" s="44">
        <f t="shared" si="1"/>
        <v>0</v>
      </c>
    </row>
    <row r="25" spans="1:12" ht="15.75" customHeight="1" x14ac:dyDescent="0.25">
      <c r="A25" s="77"/>
      <c r="B25" s="104"/>
      <c r="C25" s="110"/>
      <c r="D25" s="110"/>
      <c r="E25" s="110"/>
      <c r="F25" s="68"/>
      <c r="G25" s="68"/>
      <c r="H25" s="67"/>
      <c r="I25" s="67"/>
      <c r="J25" s="44">
        <f t="shared" si="1"/>
        <v>0</v>
      </c>
    </row>
    <row r="26" spans="1:12" ht="15.75" customHeight="1" x14ac:dyDescent="0.25">
      <c r="A26" s="77"/>
      <c r="B26" s="104"/>
      <c r="C26" s="110"/>
      <c r="D26" s="110"/>
      <c r="E26" s="110"/>
      <c r="F26" s="68"/>
      <c r="G26" s="68"/>
      <c r="H26" s="67"/>
      <c r="I26" s="67"/>
      <c r="J26" s="44">
        <f t="shared" si="1"/>
        <v>0</v>
      </c>
    </row>
    <row r="27" spans="1:12" ht="15.75" customHeight="1" x14ac:dyDescent="0.25">
      <c r="A27" s="77"/>
      <c r="B27" s="104"/>
      <c r="C27" s="110"/>
      <c r="D27" s="110"/>
      <c r="E27" s="110"/>
      <c r="F27" s="68"/>
      <c r="G27" s="68"/>
      <c r="H27" s="67"/>
      <c r="I27" s="67"/>
      <c r="J27" s="44">
        <f t="shared" si="1"/>
        <v>0</v>
      </c>
    </row>
    <row r="28" spans="1:12" ht="15.75" customHeight="1" x14ac:dyDescent="0.25">
      <c r="A28" s="77"/>
      <c r="B28" s="111"/>
      <c r="C28" s="111"/>
      <c r="D28" s="111"/>
      <c r="E28" s="111"/>
      <c r="F28" s="68"/>
      <c r="G28" s="68"/>
      <c r="H28" s="67"/>
      <c r="I28" s="67"/>
      <c r="J28" s="44">
        <f t="shared" si="1"/>
        <v>0</v>
      </c>
    </row>
    <row r="29" spans="1:12" ht="15.75" customHeight="1" x14ac:dyDescent="0.25">
      <c r="A29" s="77"/>
      <c r="B29" s="112"/>
      <c r="C29" s="113"/>
      <c r="D29" s="113"/>
      <c r="E29" s="113"/>
      <c r="F29" s="68"/>
      <c r="G29" s="68"/>
      <c r="H29" s="67"/>
      <c r="I29" s="67"/>
      <c r="J29" s="44">
        <f t="shared" si="1"/>
        <v>0</v>
      </c>
    </row>
    <row r="30" spans="1:12" ht="15.75" customHeight="1" x14ac:dyDescent="0.25">
      <c r="A30" s="77"/>
      <c r="B30" s="104"/>
      <c r="C30" s="110"/>
      <c r="D30" s="110"/>
      <c r="E30" s="110"/>
      <c r="F30" s="68"/>
      <c r="G30" s="68"/>
      <c r="H30" s="67"/>
      <c r="I30" s="67"/>
      <c r="J30" s="44">
        <f t="shared" si="1"/>
        <v>0</v>
      </c>
    </row>
    <row r="31" spans="1:12" ht="15.75" customHeight="1" x14ac:dyDescent="0.25">
      <c r="A31" s="77"/>
      <c r="B31" s="104"/>
      <c r="C31" s="110"/>
      <c r="D31" s="110"/>
      <c r="E31" s="110"/>
      <c r="F31" s="68"/>
      <c r="G31" s="68"/>
      <c r="H31" s="67"/>
      <c r="I31" s="67"/>
      <c r="J31" s="44">
        <f t="shared" si="1"/>
        <v>0</v>
      </c>
    </row>
    <row r="32" spans="1:12" ht="15.75" customHeight="1" x14ac:dyDescent="0.25">
      <c r="A32" s="77"/>
      <c r="B32" s="106"/>
      <c r="C32" s="107"/>
      <c r="D32" s="107"/>
      <c r="E32" s="107"/>
      <c r="F32" s="68"/>
      <c r="G32" s="68"/>
      <c r="H32" s="67"/>
      <c r="I32" s="67"/>
      <c r="J32" s="44">
        <f t="shared" si="1"/>
        <v>0</v>
      </c>
    </row>
    <row r="33" spans="1:10" ht="15.75" customHeight="1" x14ac:dyDescent="0.25">
      <c r="A33" s="77"/>
      <c r="B33" s="106"/>
      <c r="C33" s="107"/>
      <c r="D33" s="107"/>
      <c r="E33" s="107"/>
      <c r="F33" s="68"/>
      <c r="G33" s="68"/>
      <c r="H33" s="67"/>
      <c r="I33" s="67"/>
      <c r="J33" s="44">
        <f t="shared" si="1"/>
        <v>0</v>
      </c>
    </row>
    <row r="34" spans="1:10" ht="15.75" customHeight="1" x14ac:dyDescent="0.25">
      <c r="A34" s="77"/>
      <c r="B34" s="106"/>
      <c r="C34" s="107"/>
      <c r="D34" s="107"/>
      <c r="E34" s="107"/>
      <c r="F34" s="68"/>
      <c r="G34" s="68"/>
      <c r="H34" s="67"/>
      <c r="I34" s="67"/>
      <c r="J34" s="44">
        <f t="shared" si="1"/>
        <v>0</v>
      </c>
    </row>
    <row r="35" spans="1:10" ht="15.75" customHeight="1" x14ac:dyDescent="0.25">
      <c r="A35" s="77"/>
      <c r="B35" s="106"/>
      <c r="C35" s="107"/>
      <c r="D35" s="107"/>
      <c r="E35" s="107"/>
      <c r="F35" s="68"/>
      <c r="G35" s="68"/>
      <c r="H35" s="67"/>
      <c r="I35" s="67"/>
      <c r="J35" s="44">
        <f t="shared" si="1"/>
        <v>0</v>
      </c>
    </row>
    <row r="36" spans="1:10" ht="15.75" customHeight="1" x14ac:dyDescent="0.25">
      <c r="A36" s="77"/>
      <c r="B36" s="106"/>
      <c r="C36" s="107"/>
      <c r="D36" s="107"/>
      <c r="E36" s="107"/>
      <c r="F36" s="68"/>
      <c r="G36" s="68"/>
      <c r="H36" s="67"/>
      <c r="I36" s="67"/>
      <c r="J36" s="44">
        <f t="shared" si="1"/>
        <v>0</v>
      </c>
    </row>
    <row r="37" spans="1:10" ht="15.75" customHeight="1" x14ac:dyDescent="0.25">
      <c r="A37" s="77"/>
      <c r="B37" s="106"/>
      <c r="C37" s="107"/>
      <c r="D37" s="107"/>
      <c r="E37" s="107"/>
      <c r="F37" s="68"/>
      <c r="G37" s="68"/>
      <c r="H37" s="67"/>
      <c r="I37" s="67"/>
      <c r="J37" s="44">
        <f t="shared" si="1"/>
        <v>0</v>
      </c>
    </row>
    <row r="38" spans="1:10" ht="15.75" customHeight="1" x14ac:dyDescent="0.25">
      <c r="A38" s="77"/>
      <c r="B38" s="106"/>
      <c r="C38" s="107"/>
      <c r="D38" s="107"/>
      <c r="E38" s="107"/>
      <c r="F38" s="68"/>
      <c r="G38" s="68"/>
      <c r="H38" s="67"/>
      <c r="I38" s="67"/>
      <c r="J38" s="44">
        <f t="shared" si="1"/>
        <v>0</v>
      </c>
    </row>
    <row r="39" spans="1:10" ht="15.75" customHeight="1" x14ac:dyDescent="0.25">
      <c r="A39" s="77"/>
      <c r="B39" s="106"/>
      <c r="C39" s="107"/>
      <c r="D39" s="107"/>
      <c r="E39" s="107"/>
      <c r="F39" s="68"/>
      <c r="G39" s="68"/>
      <c r="H39" s="67"/>
      <c r="I39" s="67"/>
      <c r="J39" s="44">
        <f t="shared" si="1"/>
        <v>0</v>
      </c>
    </row>
    <row r="40" spans="1:10" ht="15.75" customHeight="1" x14ac:dyDescent="0.25">
      <c r="A40" s="77"/>
      <c r="B40" s="106"/>
      <c r="C40" s="107"/>
      <c r="D40" s="107"/>
      <c r="E40" s="107"/>
      <c r="F40" s="68"/>
      <c r="G40" s="68"/>
      <c r="H40" s="67"/>
      <c r="I40" s="67"/>
      <c r="J40" s="44">
        <f t="shared" si="1"/>
        <v>0</v>
      </c>
    </row>
    <row r="41" spans="1:10" ht="15.75" customHeight="1" x14ac:dyDescent="0.25">
      <c r="A41" s="77"/>
      <c r="B41" s="106"/>
      <c r="C41" s="107"/>
      <c r="D41" s="107"/>
      <c r="E41" s="107"/>
      <c r="F41" s="68"/>
      <c r="G41" s="68"/>
      <c r="H41" s="67"/>
      <c r="I41" s="67"/>
      <c r="J41" s="44">
        <f t="shared" si="1"/>
        <v>0</v>
      </c>
    </row>
    <row r="42" spans="1:10" ht="15.75" customHeight="1" x14ac:dyDescent="0.25">
      <c r="A42" s="77"/>
      <c r="B42" s="106"/>
      <c r="C42" s="107"/>
      <c r="D42" s="107"/>
      <c r="E42" s="107"/>
      <c r="F42" s="68"/>
      <c r="G42" s="68"/>
      <c r="H42" s="67"/>
      <c r="I42" s="67"/>
      <c r="J42" s="44">
        <f t="shared" si="1"/>
        <v>0</v>
      </c>
    </row>
    <row r="43" spans="1:10" ht="15.75" customHeight="1" x14ac:dyDescent="0.25">
      <c r="A43" s="79" t="s">
        <v>27</v>
      </c>
      <c r="B43" s="80"/>
      <c r="C43" s="80"/>
      <c r="D43" s="80"/>
      <c r="E43" s="81"/>
      <c r="F43" s="29">
        <f>SUM(F21:F42)</f>
        <v>0</v>
      </c>
      <c r="G43" s="30">
        <f>SUM(G21:G42)</f>
        <v>0</v>
      </c>
      <c r="H43" s="31">
        <f>SUM(H21:H42)</f>
        <v>0</v>
      </c>
      <c r="I43" s="31">
        <f>SUM(I21:I42)</f>
        <v>0</v>
      </c>
      <c r="J43" s="32">
        <f>SUM(J21:J42)</f>
        <v>0</v>
      </c>
    </row>
    <row r="44" spans="1:10" ht="15.75" customHeight="1" x14ac:dyDescent="0.25">
      <c r="A44" s="69" t="s">
        <v>22</v>
      </c>
      <c r="B44" s="70"/>
      <c r="C44" s="71"/>
      <c r="D44" s="72"/>
      <c r="E44" s="73"/>
      <c r="F44" s="74"/>
      <c r="G44" s="74"/>
      <c r="H44" s="45" t="s">
        <v>23</v>
      </c>
      <c r="I44" s="45"/>
      <c r="J44" s="46">
        <f>F43*13.5+G43*27+H43</f>
        <v>0</v>
      </c>
    </row>
    <row r="45" spans="1:10" ht="15.75" customHeight="1" x14ac:dyDescent="0.25">
      <c r="A45" s="82"/>
      <c r="B45" s="83"/>
      <c r="C45" s="84"/>
      <c r="D45" s="3"/>
      <c r="E45" s="16"/>
      <c r="F45" s="17" t="s">
        <v>25</v>
      </c>
      <c r="G45" s="18"/>
      <c r="H45" s="19" t="s">
        <v>24</v>
      </c>
      <c r="I45" s="19"/>
      <c r="J45" s="20">
        <f>J18+J43+J44</f>
        <v>0</v>
      </c>
    </row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sheetProtection sheet="1" objects="1" scenarios="1" selectLockedCells="1"/>
  <mergeCells count="45">
    <mergeCell ref="G3:H3"/>
    <mergeCell ref="B35:E35"/>
    <mergeCell ref="B34:E34"/>
    <mergeCell ref="B40:E40"/>
    <mergeCell ref="B39:E39"/>
    <mergeCell ref="B38:E38"/>
    <mergeCell ref="B37:E37"/>
    <mergeCell ref="B36:E36"/>
    <mergeCell ref="B21:E21"/>
    <mergeCell ref="B22:E22"/>
    <mergeCell ref="B23:E23"/>
    <mergeCell ref="B24:E24"/>
    <mergeCell ref="B25:E25"/>
    <mergeCell ref="B42:E42"/>
    <mergeCell ref="B41:E41"/>
    <mergeCell ref="C14:D14"/>
    <mergeCell ref="A3:C3"/>
    <mergeCell ref="C10:D10"/>
    <mergeCell ref="C11:D11"/>
    <mergeCell ref="C12:D12"/>
    <mergeCell ref="C13:D13"/>
    <mergeCell ref="B26:E26"/>
    <mergeCell ref="B27:E27"/>
    <mergeCell ref="B28:E28"/>
    <mergeCell ref="B29:E29"/>
    <mergeCell ref="B33:E33"/>
    <mergeCell ref="B32:E32"/>
    <mergeCell ref="B31:E31"/>
    <mergeCell ref="B30:E30"/>
    <mergeCell ref="A43:E43"/>
    <mergeCell ref="A45:C45"/>
    <mergeCell ref="F1:H1"/>
    <mergeCell ref="A5:C5"/>
    <mergeCell ref="F4:G4"/>
    <mergeCell ref="F5:G5"/>
    <mergeCell ref="H5:J5"/>
    <mergeCell ref="A2:B2"/>
    <mergeCell ref="B20:D20"/>
    <mergeCell ref="I3:J3"/>
    <mergeCell ref="H18:I18"/>
    <mergeCell ref="C8:D8"/>
    <mergeCell ref="C9:D9"/>
    <mergeCell ref="C15:D15"/>
    <mergeCell ref="C16:D16"/>
    <mergeCell ref="C17:D17"/>
  </mergeCells>
  <pageMargins left="0.7" right="0.7" top="1.14375" bottom="1.14375" header="0" footer="0"/>
  <pageSetup paperSize="9" scale="61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456AEA4527421409FC6B5A19BEAFE5E" ma:contentTypeVersion="18" ma:contentTypeDescription="Luo uusi asiakirja." ma:contentTypeScope="" ma:versionID="623e430847d3193dd7dae81e81bc2e6e">
  <xsd:schema xmlns:xsd="http://www.w3.org/2001/XMLSchema" xmlns:xs="http://www.w3.org/2001/XMLSchema" xmlns:p="http://schemas.microsoft.com/office/2006/metadata/properties" xmlns:ns2="82997878-e887-4681-82bf-67d0526ccf15" xmlns:ns3="b8289e49-77a0-41c0-ba41-e250e3fbfa00" targetNamespace="http://schemas.microsoft.com/office/2006/metadata/properties" ma:root="true" ma:fieldsID="b774c1e07c29cd164d3646573f56f12e" ns2:_="" ns3:_="">
    <xsd:import namespace="82997878-e887-4681-82bf-67d0526ccf15"/>
    <xsd:import namespace="b8289e49-77a0-41c0-ba41-e250e3fbfa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97878-e887-4681-82bf-67d0526cc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9286bce8-bf76-4e81-81ee-7f754eb1f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89e49-77a0-41c0-ba41-e250e3fbfa0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6eb1db-92db-4032-b38e-d7da763d26ce}" ma:internalName="TaxCatchAll" ma:showField="CatchAllData" ma:web="b8289e49-77a0-41c0-ba41-e250e3fbfa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289e49-77a0-41c0-ba41-e250e3fbfa00" xsi:nil="true"/>
    <lcf76f155ced4ddcb4097134ff3c332f xmlns="82997878-e887-4681-82bf-67d0526ccf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80C2D-3AA3-4ADC-BC89-CFA0A4DB93CA}"/>
</file>

<file path=customXml/itemProps2.xml><?xml version="1.0" encoding="utf-8"?>
<ds:datastoreItem xmlns:ds="http://schemas.openxmlformats.org/officeDocument/2006/customXml" ds:itemID="{BCCCD23E-77DA-4F57-8151-366EF718AA53}">
  <ds:schemaRefs>
    <ds:schemaRef ds:uri="http://schemas.microsoft.com/office/2006/metadata/properties"/>
    <ds:schemaRef ds:uri="http://schemas.microsoft.com/office/infopath/2007/PartnerControls"/>
    <ds:schemaRef ds:uri="b8289e49-77a0-41c0-ba41-e250e3fbfa00"/>
    <ds:schemaRef ds:uri="82997878-e887-4681-82bf-67d0526ccf15"/>
  </ds:schemaRefs>
</ds:datastoreItem>
</file>

<file path=customXml/itemProps3.xml><?xml version="1.0" encoding="utf-8"?>
<ds:datastoreItem xmlns:ds="http://schemas.openxmlformats.org/officeDocument/2006/customXml" ds:itemID="{6EB5AC38-3059-4AEF-8669-6372E1D2B3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Arvotyo</dc:creator>
  <cp:lastModifiedBy>Arvotyö Oy</cp:lastModifiedBy>
  <cp:lastPrinted>2022-12-30T08:08:01Z</cp:lastPrinted>
  <dcterms:created xsi:type="dcterms:W3CDTF">2021-09-23T07:03:50Z</dcterms:created>
  <dcterms:modified xsi:type="dcterms:W3CDTF">2025-12-02T08:51:30Z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0x0101006456AEA4527421409FC6B5A19BEAFE5E</vt:lpwstr>
  </property>
  <property fmtid="{D5CDD505-2E9C-101B-9397-08002B2CF9AE}" pid="3" name="MediaServiceImageTags">
    <vt:lpwstr/>
  </property>
</Properties>
</file>